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WINWORD\BIDS\"/>
    </mc:Choice>
  </mc:AlternateContent>
  <xr:revisionPtr revIDLastSave="0" documentId="14_{120BD7D1-1204-447F-BCE4-8AF3EA21E720}" xr6:coauthVersionLast="47" xr6:coauthVersionMax="47" xr10:uidLastSave="{00000000-0000-0000-0000-000000000000}"/>
  <bookViews>
    <workbookView xWindow="-120" yWindow="-120" windowWidth="29040" windowHeight="15720" xr2:uid="{C5A2E90A-4164-4A18-9B5E-BE7ADC99ECA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42" i="1"/>
  <c r="D8" i="1"/>
  <c r="D13" i="1"/>
  <c r="D14" i="1"/>
  <c r="D16" i="1"/>
  <c r="D17" i="1"/>
  <c r="D18" i="1"/>
  <c r="D19" i="1"/>
  <c r="D21" i="1"/>
  <c r="D22" i="1"/>
  <c r="D24" i="1"/>
  <c r="D26" i="1"/>
  <c r="D27" i="1"/>
  <c r="D30" i="1"/>
  <c r="D31" i="1"/>
  <c r="D32" i="1"/>
  <c r="D33" i="1"/>
  <c r="D34" i="1"/>
  <c r="D35" i="1"/>
  <c r="D36" i="1"/>
  <c r="D37" i="1"/>
  <c r="D38" i="1"/>
  <c r="D39" i="1"/>
  <c r="D40" i="1"/>
  <c r="D43" i="1"/>
  <c r="D44" i="1"/>
  <c r="D45" i="1"/>
  <c r="D46" i="1"/>
  <c r="D47" i="1"/>
  <c r="D48" i="1"/>
  <c r="D50" i="1"/>
  <c r="D51" i="1"/>
  <c r="D6" i="1"/>
  <c r="C49" i="1"/>
  <c r="D49" i="1" s="1"/>
  <c r="C29" i="1"/>
  <c r="D29" i="1" s="1"/>
  <c r="C28" i="1"/>
  <c r="D28" i="1" s="1"/>
  <c r="C25" i="1"/>
  <c r="D25" i="1" s="1"/>
  <c r="C23" i="1"/>
  <c r="D23" i="1" s="1"/>
  <c r="C20" i="1"/>
  <c r="D20" i="1" s="1"/>
  <c r="C15" i="1"/>
  <c r="D15" i="1" s="1"/>
  <c r="C12" i="1"/>
  <c r="D12" i="1" s="1"/>
  <c r="C11" i="1"/>
  <c r="D11" i="1" s="1"/>
  <c r="C10" i="1"/>
  <c r="D10" i="1" s="1"/>
  <c r="C9" i="1"/>
  <c r="D9" i="1" s="1"/>
  <c r="C7" i="1"/>
  <c r="D7" i="1" s="1"/>
  <c r="D53" i="1" l="1"/>
</calcChain>
</file>

<file path=xl/sharedStrings.xml><?xml version="1.0" encoding="utf-8"?>
<sst xmlns="http://schemas.openxmlformats.org/spreadsheetml/2006/main" count="51" uniqueCount="51">
  <si>
    <t>Description</t>
  </si>
  <si>
    <t>Unit Pricing</t>
  </si>
  <si>
    <t>Quantity</t>
  </si>
  <si>
    <t>Total per line</t>
  </si>
  <si>
    <t>Curb &amp; Gutter Rem. Ft</t>
  </si>
  <si>
    <t>Pavt. Rem syd</t>
  </si>
  <si>
    <t>Sidewalk removal syd</t>
  </si>
  <si>
    <t>Excavation earth cyd</t>
  </si>
  <si>
    <t>Subgrade undercut cyd</t>
  </si>
  <si>
    <t>Agg Base 6"</t>
  </si>
  <si>
    <t>HMA crush &amp; Shape syd</t>
  </si>
  <si>
    <t>Salvage gravel surplus cyd</t>
  </si>
  <si>
    <t>Salvage crushed cyd</t>
  </si>
  <si>
    <t xml:space="preserve"> approach ci 6" syd</t>
  </si>
  <si>
    <t>Schld 6"</t>
  </si>
  <si>
    <t>Trenching sta</t>
  </si>
  <si>
    <t>Culv CIF 12"</t>
  </si>
  <si>
    <t>Sewer Tap 4"</t>
  </si>
  <si>
    <t>Dr. Structure cover adj</t>
  </si>
  <si>
    <t>Dr. Structure tap 4"</t>
  </si>
  <si>
    <t>Dr. Structure lowering</t>
  </si>
  <si>
    <t>Underdrain 4" ft</t>
  </si>
  <si>
    <t>Cold milling syd</t>
  </si>
  <si>
    <t>HMA surface removal syd</t>
  </si>
  <si>
    <t>Hand patching ton</t>
  </si>
  <si>
    <t>HMA 13A ton</t>
  </si>
  <si>
    <t>HMA Approach ton</t>
  </si>
  <si>
    <t>Cold milling conc pavt syd</t>
  </si>
  <si>
    <t>Driveway 6" syd</t>
  </si>
  <si>
    <t>Curb &amp; Gutter F-4 ft</t>
  </si>
  <si>
    <t>Detectable warning surface</t>
  </si>
  <si>
    <t>Curb Ramp opening</t>
  </si>
  <si>
    <t>Sidewalk 4" sq ft</t>
  </si>
  <si>
    <t>Sidewalk 6"</t>
  </si>
  <si>
    <t>curb ramp  6"</t>
  </si>
  <si>
    <t>Barricades type 3</t>
  </si>
  <si>
    <t>Dust pallative applied</t>
  </si>
  <si>
    <t>Plastic drum furn</t>
  </si>
  <si>
    <t>Plastic drum oper</t>
  </si>
  <si>
    <t>Sign typ B furn</t>
  </si>
  <si>
    <t>Sign typ B Oper</t>
  </si>
  <si>
    <t>Water valve adj</t>
  </si>
  <si>
    <t>Water service adj</t>
  </si>
  <si>
    <t>Sanitary Structure Adj</t>
  </si>
  <si>
    <t>Mobilization 1 lump sum</t>
  </si>
  <si>
    <t>Pavt. Cleaning 1 lump sum</t>
  </si>
  <si>
    <t>Minor traf. Devices 1 lump sum</t>
  </si>
  <si>
    <t>City of St. Johns 2025 Street millage Bid sheet</t>
  </si>
  <si>
    <t>Restoration of greenspace syd</t>
  </si>
  <si>
    <t>Flowable fill syd</t>
  </si>
  <si>
    <t>Driveway maintenance syd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</si>
</sst>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44" fontId="0" fillId="0" borderId="1" xfId="1" applyFont="1" applyBorder="1"/>
    <xf numFmtId="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44" fontId="0" fillId="3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johnscity-my.sharepoint.com/personal/jritter_stjohnsmi_gov/Documents/2025%20Street%20millage%20project.xlsx" TargetMode="External"/><Relationship Id="rId1" Type="http://schemas.openxmlformats.org/officeDocument/2006/relationships/externalLinkPath" Target="https://stjohnscity-my.sharepoint.com/personal/jritter_stjohnsmi_gov/Documents/2025%20Street%20millage%20proje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>
        <row r="7">
          <cell r="C7">
            <v>526</v>
          </cell>
        </row>
        <row r="9">
          <cell r="C9">
            <v>110</v>
          </cell>
        </row>
      </sheetData>
      <sheetData sheetId="1">
        <row r="7">
          <cell r="C7">
            <v>1400</v>
          </cell>
        </row>
        <row r="9">
          <cell r="C9">
            <v>30</v>
          </cell>
        </row>
      </sheetData>
      <sheetData sheetId="2">
        <row r="7">
          <cell r="C7">
            <v>150</v>
          </cell>
        </row>
        <row r="9">
          <cell r="C9">
            <v>12</v>
          </cell>
        </row>
      </sheetData>
      <sheetData sheetId="3">
        <row r="7">
          <cell r="C7">
            <v>619</v>
          </cell>
        </row>
        <row r="9">
          <cell r="C9">
            <v>64</v>
          </cell>
        </row>
      </sheetData>
      <sheetData sheetId="4">
        <row r="7">
          <cell r="C7">
            <v>164</v>
          </cell>
        </row>
        <row r="9">
          <cell r="C9">
            <v>25</v>
          </cell>
        </row>
      </sheetData>
      <sheetData sheetId="5">
        <row r="7">
          <cell r="C7">
            <v>1188</v>
          </cell>
        </row>
        <row r="9">
          <cell r="C9">
            <v>290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299C7-5517-4CB5-A1C4-3D6A7F2BCA6D}">
  <dimension ref="A1:F58"/>
  <sheetViews>
    <sheetView tabSelected="1" workbookViewId="0">
      <selection activeCell="D1" sqref="D1"/>
    </sheetView>
  </sheetViews>
  <sheetFormatPr defaultRowHeight="15" x14ac:dyDescent="0.25"/>
  <cols>
    <col min="1" max="1" width="34.85546875" customWidth="1"/>
    <col min="2" max="2" width="18.140625" customWidth="1"/>
    <col min="3" max="3" width="18.28515625" customWidth="1"/>
    <col min="4" max="4" width="21.28515625" customWidth="1"/>
    <col min="5" max="5" width="15.85546875" customWidth="1"/>
    <col min="6" max="6" width="15.7109375" customWidth="1"/>
  </cols>
  <sheetData>
    <row r="1" spans="1:6" ht="26.25" x14ac:dyDescent="0.4">
      <c r="A1" s="9" t="s">
        <v>47</v>
      </c>
      <c r="B1" s="4"/>
      <c r="C1" s="4"/>
      <c r="D1" s="4"/>
      <c r="E1" s="14"/>
      <c r="F1" s="14"/>
    </row>
    <row r="2" spans="1:6" ht="15.75" x14ac:dyDescent="0.25">
      <c r="A2" s="4"/>
      <c r="B2" s="4"/>
      <c r="C2" s="4"/>
      <c r="D2" s="4"/>
      <c r="E2" s="15"/>
      <c r="F2" s="15"/>
    </row>
    <row r="3" spans="1:6" ht="15.75" x14ac:dyDescent="0.25">
      <c r="A3" s="4"/>
      <c r="B3" s="4"/>
      <c r="C3" s="4"/>
      <c r="D3" s="4"/>
      <c r="E3" s="1"/>
      <c r="F3" s="1"/>
    </row>
    <row r="4" spans="1:6" ht="15.75" x14ac:dyDescent="0.25">
      <c r="A4" s="4"/>
      <c r="B4" s="4"/>
      <c r="C4" s="4"/>
      <c r="D4" s="4"/>
      <c r="E4" s="1"/>
      <c r="F4" s="1"/>
    </row>
    <row r="5" spans="1:6" ht="15.75" x14ac:dyDescent="0.25">
      <c r="A5" s="5" t="s">
        <v>0</v>
      </c>
      <c r="B5" s="5" t="s">
        <v>1</v>
      </c>
      <c r="C5" s="5" t="s">
        <v>2</v>
      </c>
      <c r="D5" s="5" t="s">
        <v>3</v>
      </c>
      <c r="E5" s="1"/>
      <c r="F5" s="1"/>
    </row>
    <row r="6" spans="1:6" ht="15.75" x14ac:dyDescent="0.25">
      <c r="A6" s="10" t="s">
        <v>44</v>
      </c>
      <c r="B6" s="11">
        <v>0</v>
      </c>
      <c r="C6" s="10">
        <v>1</v>
      </c>
      <c r="D6" s="12">
        <f>SUM(B6*C6)</f>
        <v>0</v>
      </c>
      <c r="E6" s="1"/>
      <c r="F6" s="1"/>
    </row>
    <row r="7" spans="1:6" ht="15.75" x14ac:dyDescent="0.25">
      <c r="A7" s="5" t="s">
        <v>4</v>
      </c>
      <c r="B7" s="6">
        <v>0</v>
      </c>
      <c r="C7" s="5">
        <f>+([1]Sheet1!C7+[1]Sheet2!C7+[1]Sheet3!C7+[1]Sheet4!C7+[1]Sheet5!C7+[1]Sheet6!C7)</f>
        <v>4047</v>
      </c>
      <c r="D7" s="7">
        <f t="shared" ref="D7:D51" si="0">SUM(B7*C7)</f>
        <v>0</v>
      </c>
      <c r="E7" s="1"/>
      <c r="F7" s="1"/>
    </row>
    <row r="8" spans="1:6" ht="15.75" x14ac:dyDescent="0.25">
      <c r="A8" s="10" t="s">
        <v>5</v>
      </c>
      <c r="B8" s="11">
        <v>0</v>
      </c>
      <c r="C8" s="10">
        <v>311</v>
      </c>
      <c r="D8" s="12">
        <f t="shared" si="0"/>
        <v>0</v>
      </c>
      <c r="E8" s="1"/>
      <c r="F8" s="1"/>
    </row>
    <row r="9" spans="1:6" ht="15.75" x14ac:dyDescent="0.25">
      <c r="A9" s="5" t="s">
        <v>6</v>
      </c>
      <c r="B9" s="6">
        <v>0</v>
      </c>
      <c r="C9" s="5">
        <f>+([1]Sheet1!C9+[1]Sheet2!C9+[1]Sheet3!C9+[1]Sheet4!C9+[1]Sheet5!C9+[1]Sheet6!C9)</f>
        <v>531</v>
      </c>
      <c r="D9" s="7">
        <f t="shared" si="0"/>
        <v>0</v>
      </c>
      <c r="E9" s="1"/>
      <c r="F9" s="1"/>
    </row>
    <row r="10" spans="1:6" ht="15.75" x14ac:dyDescent="0.25">
      <c r="A10" s="10" t="s">
        <v>7</v>
      </c>
      <c r="B10" s="11">
        <v>0</v>
      </c>
      <c r="C10" s="10">
        <f>+([1]Sheet1!C10+[1]Sheet2!C10+[1]Sheet3!C10+[1]Sheet4!C10+[1]Sheet5!C10+[1]Sheet6!C10)</f>
        <v>0</v>
      </c>
      <c r="D10" s="12">
        <f t="shared" si="0"/>
        <v>0</v>
      </c>
      <c r="E10" s="1"/>
      <c r="F10" s="1"/>
    </row>
    <row r="11" spans="1:6" ht="15.75" x14ac:dyDescent="0.25">
      <c r="A11" s="5" t="s">
        <v>8</v>
      </c>
      <c r="B11" s="6">
        <v>0</v>
      </c>
      <c r="C11" s="5">
        <f>+([1]Sheet1!C11+[1]Sheet2!C11+[1]Sheet3!C11+[1]Sheet4!C11+[1]Sheet5!C11+[1]Sheet6!C11)</f>
        <v>0</v>
      </c>
      <c r="D11" s="7">
        <f t="shared" si="0"/>
        <v>0</v>
      </c>
      <c r="E11" s="1"/>
      <c r="F11" s="1"/>
    </row>
    <row r="12" spans="1:6" ht="15.75" x14ac:dyDescent="0.25">
      <c r="A12" s="10" t="s">
        <v>9</v>
      </c>
      <c r="B12" s="11">
        <v>0</v>
      </c>
      <c r="C12" s="10">
        <f>+([1]Sheet1!C13+[1]Sheet2!C13+[1]Sheet3!C13+[1]Sheet4!C13+[1]Sheet5!C13+[1]Sheet6!C13)</f>
        <v>0</v>
      </c>
      <c r="D12" s="12">
        <f t="shared" si="0"/>
        <v>0</v>
      </c>
      <c r="E12" s="1"/>
      <c r="F12" s="1"/>
    </row>
    <row r="13" spans="1:6" ht="15.75" x14ac:dyDescent="0.25">
      <c r="A13" s="5" t="s">
        <v>10</v>
      </c>
      <c r="B13" s="6">
        <v>0</v>
      </c>
      <c r="C13" s="8">
        <v>10400</v>
      </c>
      <c r="D13" s="7">
        <f t="shared" si="0"/>
        <v>0</v>
      </c>
      <c r="E13" s="1"/>
      <c r="F13" s="1"/>
    </row>
    <row r="14" spans="1:6" ht="15.75" x14ac:dyDescent="0.25">
      <c r="A14" s="10" t="s">
        <v>11</v>
      </c>
      <c r="B14" s="11">
        <v>0</v>
      </c>
      <c r="C14" s="10">
        <v>240</v>
      </c>
      <c r="D14" s="12">
        <f t="shared" si="0"/>
        <v>0</v>
      </c>
      <c r="E14" s="1"/>
      <c r="F14" s="1"/>
    </row>
    <row r="15" spans="1:6" ht="15.75" x14ac:dyDescent="0.25">
      <c r="A15" s="5" t="s">
        <v>12</v>
      </c>
      <c r="B15" s="6">
        <v>0</v>
      </c>
      <c r="C15" s="5">
        <f>+([1]Sheet1!C16+[1]Sheet2!C16+[1]Sheet3!C16+[1]Sheet4!C16+[1]Sheet5!C16+[1]Sheet6!C16)</f>
        <v>0</v>
      </c>
      <c r="D15" s="7">
        <f t="shared" si="0"/>
        <v>0</v>
      </c>
      <c r="E15" s="1"/>
      <c r="F15" s="1"/>
    </row>
    <row r="16" spans="1:6" ht="15.75" x14ac:dyDescent="0.25">
      <c r="A16" s="10" t="s">
        <v>50</v>
      </c>
      <c r="B16" s="11">
        <v>0</v>
      </c>
      <c r="C16" s="10">
        <v>54</v>
      </c>
      <c r="D16" s="12">
        <f t="shared" si="0"/>
        <v>0</v>
      </c>
      <c r="E16" s="1"/>
      <c r="F16" s="1"/>
    </row>
    <row r="17" spans="1:6" ht="15.75" x14ac:dyDescent="0.25">
      <c r="A17" s="5" t="s">
        <v>13</v>
      </c>
      <c r="B17" s="6">
        <v>0</v>
      </c>
      <c r="C17" s="5">
        <v>450</v>
      </c>
      <c r="D17" s="7">
        <f t="shared" si="0"/>
        <v>0</v>
      </c>
      <c r="E17" s="1"/>
      <c r="F17" s="1"/>
    </row>
    <row r="18" spans="1:6" ht="15.75" x14ac:dyDescent="0.25">
      <c r="A18" s="10" t="s">
        <v>14</v>
      </c>
      <c r="B18" s="11">
        <v>0</v>
      </c>
      <c r="C18" s="10">
        <v>0</v>
      </c>
      <c r="D18" s="12">
        <f t="shared" si="0"/>
        <v>0</v>
      </c>
      <c r="E18" s="1"/>
      <c r="F18" s="1"/>
    </row>
    <row r="19" spans="1:6" ht="15.75" x14ac:dyDescent="0.25">
      <c r="A19" s="5" t="s">
        <v>15</v>
      </c>
      <c r="B19" s="6">
        <v>0</v>
      </c>
      <c r="C19" s="5">
        <v>0</v>
      </c>
      <c r="D19" s="7">
        <f t="shared" si="0"/>
        <v>0</v>
      </c>
      <c r="E19" s="1"/>
      <c r="F19" s="1"/>
    </row>
    <row r="20" spans="1:6" ht="15.75" x14ac:dyDescent="0.25">
      <c r="A20" s="10" t="s">
        <v>16</v>
      </c>
      <c r="B20" s="11">
        <v>0</v>
      </c>
      <c r="C20" s="10">
        <f>+([1]Sheet1!C21+[1]Sheet2!C21+[1]Sheet3!C21+[1]Sheet4!C21+[1]Sheet5!C21+[1]Sheet6!C21)</f>
        <v>0</v>
      </c>
      <c r="D20" s="12">
        <f t="shared" si="0"/>
        <v>0</v>
      </c>
      <c r="E20" s="1"/>
      <c r="F20" s="1"/>
    </row>
    <row r="21" spans="1:6" ht="15.75" x14ac:dyDescent="0.25">
      <c r="A21" s="5" t="s">
        <v>17</v>
      </c>
      <c r="B21" s="6">
        <v>0</v>
      </c>
      <c r="C21" s="5">
        <v>0</v>
      </c>
      <c r="D21" s="7">
        <f t="shared" si="0"/>
        <v>0</v>
      </c>
      <c r="E21" s="1"/>
      <c r="F21" s="1"/>
    </row>
    <row r="22" spans="1:6" ht="15.75" x14ac:dyDescent="0.25">
      <c r="A22" s="10" t="s">
        <v>18</v>
      </c>
      <c r="B22" s="11">
        <v>0</v>
      </c>
      <c r="C22" s="10">
        <v>5</v>
      </c>
      <c r="D22" s="12">
        <f t="shared" si="0"/>
        <v>0</v>
      </c>
      <c r="E22" s="1"/>
      <c r="F22" s="1"/>
    </row>
    <row r="23" spans="1:6" ht="15.75" x14ac:dyDescent="0.25">
      <c r="A23" s="5" t="s">
        <v>19</v>
      </c>
      <c r="B23" s="6">
        <v>0</v>
      </c>
      <c r="C23" s="5">
        <f>+([1]Sheet1!C24+[1]Sheet2!C24+[1]Sheet3!C24+[1]Sheet4!C24+[1]Sheet5!C24+[1]Sheet6!C24)</f>
        <v>0</v>
      </c>
      <c r="D23" s="7">
        <f t="shared" si="0"/>
        <v>0</v>
      </c>
      <c r="E23" s="1"/>
      <c r="F23" s="1"/>
    </row>
    <row r="24" spans="1:6" ht="15.75" x14ac:dyDescent="0.25">
      <c r="A24" s="10" t="s">
        <v>20</v>
      </c>
      <c r="B24" s="11">
        <v>0</v>
      </c>
      <c r="C24" s="10">
        <v>5</v>
      </c>
      <c r="D24" s="12">
        <f t="shared" si="0"/>
        <v>0</v>
      </c>
      <c r="E24" s="1"/>
      <c r="F24" s="1"/>
    </row>
    <row r="25" spans="1:6" ht="15.75" x14ac:dyDescent="0.25">
      <c r="A25" s="5" t="s">
        <v>21</v>
      </c>
      <c r="B25" s="6">
        <v>0</v>
      </c>
      <c r="C25" s="5">
        <f>+([1]Sheet1!C26+[1]Sheet2!C26+[1]Sheet3!C26+[1]Sheet4!C26+[1]Sheet5!C26+[1]Sheet6!C26)</f>
        <v>0</v>
      </c>
      <c r="D25" s="7">
        <f t="shared" si="0"/>
        <v>0</v>
      </c>
      <c r="E25" s="1"/>
      <c r="F25" s="1"/>
    </row>
    <row r="26" spans="1:6" ht="15.75" x14ac:dyDescent="0.25">
      <c r="A26" s="10" t="s">
        <v>45</v>
      </c>
      <c r="B26" s="11">
        <v>0</v>
      </c>
      <c r="C26" s="10">
        <v>1</v>
      </c>
      <c r="D26" s="12">
        <f t="shared" si="0"/>
        <v>0</v>
      </c>
      <c r="E26" s="1"/>
      <c r="F26" s="1"/>
    </row>
    <row r="27" spans="1:6" ht="15.75" x14ac:dyDescent="0.25">
      <c r="A27" s="5" t="s">
        <v>22</v>
      </c>
      <c r="B27" s="6">
        <v>0</v>
      </c>
      <c r="C27" s="8">
        <v>15100</v>
      </c>
      <c r="D27" s="7">
        <f t="shared" si="0"/>
        <v>0</v>
      </c>
      <c r="E27" s="1"/>
      <c r="F27" s="1"/>
    </row>
    <row r="28" spans="1:6" ht="15.75" x14ac:dyDescent="0.25">
      <c r="A28" s="10" t="s">
        <v>23</v>
      </c>
      <c r="B28" s="11">
        <v>0</v>
      </c>
      <c r="C28" s="10">
        <f>+([1]Sheet1!C29+[1]Sheet2!C29+[1]Sheet3!C29+[1]Sheet4!C29+[1]Sheet5!C29+[1]Sheet6!C29)</f>
        <v>0</v>
      </c>
      <c r="D28" s="12">
        <f t="shared" si="0"/>
        <v>0</v>
      </c>
      <c r="E28" s="1"/>
      <c r="F28" s="1"/>
    </row>
    <row r="29" spans="1:6" ht="15.75" x14ac:dyDescent="0.25">
      <c r="A29" s="5" t="s">
        <v>24</v>
      </c>
      <c r="B29" s="6">
        <v>0</v>
      </c>
      <c r="C29" s="5">
        <f>+([1]Sheet1!C30+[1]Sheet2!C30+[1]Sheet3!C30+[1]Sheet4!C30+[1]Sheet5!C30+[1]Sheet6!C30)</f>
        <v>0</v>
      </c>
      <c r="D29" s="7">
        <f t="shared" si="0"/>
        <v>0</v>
      </c>
      <c r="E29" s="2"/>
      <c r="F29" s="2"/>
    </row>
    <row r="30" spans="1:6" ht="15.75" x14ac:dyDescent="0.25">
      <c r="A30" s="10" t="s">
        <v>25</v>
      </c>
      <c r="B30" s="11">
        <v>0</v>
      </c>
      <c r="C30" s="13">
        <v>5050</v>
      </c>
      <c r="D30" s="12">
        <f t="shared" si="0"/>
        <v>0</v>
      </c>
      <c r="E30" s="1"/>
      <c r="F30" s="1"/>
    </row>
    <row r="31" spans="1:6" ht="15.75" x14ac:dyDescent="0.25">
      <c r="A31" s="5" t="s">
        <v>26</v>
      </c>
      <c r="B31" s="6">
        <v>0</v>
      </c>
      <c r="C31" s="5">
        <v>12</v>
      </c>
      <c r="D31" s="7">
        <f t="shared" si="0"/>
        <v>0</v>
      </c>
    </row>
    <row r="32" spans="1:6" ht="15.75" x14ac:dyDescent="0.25">
      <c r="A32" s="10" t="s">
        <v>27</v>
      </c>
      <c r="B32" s="11">
        <v>0</v>
      </c>
      <c r="C32" s="10">
        <v>0</v>
      </c>
      <c r="D32" s="12">
        <f t="shared" si="0"/>
        <v>0</v>
      </c>
    </row>
    <row r="33" spans="1:4" ht="15.75" x14ac:dyDescent="0.25">
      <c r="A33" s="5" t="s">
        <v>28</v>
      </c>
      <c r="B33" s="6">
        <v>0</v>
      </c>
      <c r="C33" s="5">
        <v>450</v>
      </c>
      <c r="D33" s="7">
        <f t="shared" si="0"/>
        <v>0</v>
      </c>
    </row>
    <row r="34" spans="1:4" ht="15.75" x14ac:dyDescent="0.25">
      <c r="A34" s="10" t="s">
        <v>29</v>
      </c>
      <c r="B34" s="11">
        <v>0</v>
      </c>
      <c r="C34" s="10">
        <v>4047</v>
      </c>
      <c r="D34" s="12">
        <f t="shared" si="0"/>
        <v>0</v>
      </c>
    </row>
    <row r="35" spans="1:4" ht="15.75" x14ac:dyDescent="0.25">
      <c r="A35" s="5" t="s">
        <v>30</v>
      </c>
      <c r="B35" s="6">
        <v>0</v>
      </c>
      <c r="C35" s="5">
        <v>47</v>
      </c>
      <c r="D35" s="7">
        <f t="shared" si="0"/>
        <v>0</v>
      </c>
    </row>
    <row r="36" spans="1:4" ht="15.75" x14ac:dyDescent="0.25">
      <c r="A36" s="10" t="s">
        <v>31</v>
      </c>
      <c r="B36" s="11">
        <v>0</v>
      </c>
      <c r="C36" s="10">
        <v>23</v>
      </c>
      <c r="D36" s="12">
        <f t="shared" si="0"/>
        <v>0</v>
      </c>
    </row>
    <row r="37" spans="1:4" ht="15.75" x14ac:dyDescent="0.25">
      <c r="A37" s="5" t="s">
        <v>32</v>
      </c>
      <c r="B37" s="6">
        <v>0</v>
      </c>
      <c r="C37" s="5">
        <v>4715</v>
      </c>
      <c r="D37" s="7">
        <f t="shared" si="0"/>
        <v>0</v>
      </c>
    </row>
    <row r="38" spans="1:4" ht="15.75" x14ac:dyDescent="0.25">
      <c r="A38" s="10" t="s">
        <v>33</v>
      </c>
      <c r="B38" s="11">
        <v>0</v>
      </c>
      <c r="C38" s="10">
        <v>0</v>
      </c>
      <c r="D38" s="12">
        <f t="shared" si="0"/>
        <v>0</v>
      </c>
    </row>
    <row r="39" spans="1:4" ht="15.75" x14ac:dyDescent="0.25">
      <c r="A39" s="5" t="s">
        <v>34</v>
      </c>
      <c r="B39" s="6">
        <v>0</v>
      </c>
      <c r="C39" s="5">
        <v>0</v>
      </c>
      <c r="D39" s="7">
        <f t="shared" si="0"/>
        <v>0</v>
      </c>
    </row>
    <row r="40" spans="1:4" ht="15.75" x14ac:dyDescent="0.25">
      <c r="A40" s="10" t="s">
        <v>35</v>
      </c>
      <c r="B40" s="11">
        <v>0</v>
      </c>
      <c r="C40" s="10">
        <v>72</v>
      </c>
      <c r="D40" s="12">
        <f t="shared" si="0"/>
        <v>0</v>
      </c>
    </row>
    <row r="41" spans="1:4" ht="15.75" x14ac:dyDescent="0.25">
      <c r="A41" s="5" t="s">
        <v>48</v>
      </c>
      <c r="B41" s="6">
        <v>0</v>
      </c>
      <c r="C41" s="8">
        <v>1000</v>
      </c>
      <c r="D41" s="7">
        <f t="shared" si="0"/>
        <v>0</v>
      </c>
    </row>
    <row r="42" spans="1:4" ht="15.75" x14ac:dyDescent="0.25">
      <c r="A42" s="10" t="s">
        <v>49</v>
      </c>
      <c r="B42" s="11">
        <v>0</v>
      </c>
      <c r="C42" s="10">
        <v>5</v>
      </c>
      <c r="D42" s="12">
        <f t="shared" si="0"/>
        <v>0</v>
      </c>
    </row>
    <row r="43" spans="1:4" ht="15.75" x14ac:dyDescent="0.25">
      <c r="A43" s="5" t="s">
        <v>36</v>
      </c>
      <c r="B43" s="6">
        <v>0</v>
      </c>
      <c r="C43" s="5">
        <v>0</v>
      </c>
      <c r="D43" s="7">
        <f t="shared" si="0"/>
        <v>0</v>
      </c>
    </row>
    <row r="44" spans="1:4" ht="15.75" x14ac:dyDescent="0.25">
      <c r="A44" s="10" t="s">
        <v>46</v>
      </c>
      <c r="B44" s="11">
        <v>0</v>
      </c>
      <c r="C44" s="10">
        <v>1</v>
      </c>
      <c r="D44" s="12">
        <f t="shared" si="0"/>
        <v>0</v>
      </c>
    </row>
    <row r="45" spans="1:4" ht="15.75" x14ac:dyDescent="0.25">
      <c r="A45" s="5" t="s">
        <v>37</v>
      </c>
      <c r="B45" s="6">
        <v>0</v>
      </c>
      <c r="C45" s="5">
        <v>100</v>
      </c>
      <c r="D45" s="7">
        <f t="shared" si="0"/>
        <v>0</v>
      </c>
    </row>
    <row r="46" spans="1:4" ht="15.75" x14ac:dyDescent="0.25">
      <c r="A46" s="10" t="s">
        <v>38</v>
      </c>
      <c r="B46" s="11">
        <v>0</v>
      </c>
      <c r="C46" s="10">
        <v>100</v>
      </c>
      <c r="D46" s="12">
        <f t="shared" si="0"/>
        <v>0</v>
      </c>
    </row>
    <row r="47" spans="1:4" ht="15.75" x14ac:dyDescent="0.25">
      <c r="A47" s="5" t="s">
        <v>39</v>
      </c>
      <c r="B47" s="6">
        <v>0</v>
      </c>
      <c r="C47" s="5">
        <v>100</v>
      </c>
      <c r="D47" s="7">
        <f t="shared" si="0"/>
        <v>0</v>
      </c>
    </row>
    <row r="48" spans="1:4" ht="15.75" x14ac:dyDescent="0.25">
      <c r="A48" s="10" t="s">
        <v>40</v>
      </c>
      <c r="B48" s="11">
        <v>0</v>
      </c>
      <c r="C48" s="10">
        <v>100</v>
      </c>
      <c r="D48" s="12">
        <f t="shared" si="0"/>
        <v>0</v>
      </c>
    </row>
    <row r="49" spans="1:4" ht="15.75" x14ac:dyDescent="0.25">
      <c r="A49" s="5" t="s">
        <v>41</v>
      </c>
      <c r="B49" s="6">
        <v>0</v>
      </c>
      <c r="C49" s="5">
        <f>+([1]Sheet1!C48+[1]Sheet2!C48+[1]Sheet3!C48+[1]Sheet4!C48+[1]Sheet5!C48+[1]Sheet6!C48)</f>
        <v>0</v>
      </c>
      <c r="D49" s="7">
        <f t="shared" si="0"/>
        <v>0</v>
      </c>
    </row>
    <row r="50" spans="1:4" ht="15.75" x14ac:dyDescent="0.25">
      <c r="A50" s="10" t="s">
        <v>42</v>
      </c>
      <c r="B50" s="11">
        <v>0</v>
      </c>
      <c r="C50" s="10">
        <v>0</v>
      </c>
      <c r="D50" s="12">
        <f t="shared" si="0"/>
        <v>0</v>
      </c>
    </row>
    <row r="51" spans="1:4" ht="15.75" x14ac:dyDescent="0.25">
      <c r="A51" s="5" t="s">
        <v>43</v>
      </c>
      <c r="B51" s="6">
        <v>0</v>
      </c>
      <c r="C51" s="5">
        <v>5</v>
      </c>
      <c r="D51" s="7">
        <f t="shared" si="0"/>
        <v>0</v>
      </c>
    </row>
    <row r="52" spans="1:4" ht="15.75" x14ac:dyDescent="0.25">
      <c r="A52" s="4"/>
      <c r="B52" s="5"/>
      <c r="C52" s="5"/>
      <c r="D52" s="7"/>
    </row>
    <row r="53" spans="1:4" ht="15.75" x14ac:dyDescent="0.25">
      <c r="A53" s="4"/>
      <c r="B53" s="5"/>
      <c r="C53" s="5"/>
      <c r="D53" s="7">
        <f>SUM(D6:D51)</f>
        <v>0</v>
      </c>
    </row>
    <row r="54" spans="1:4" x14ac:dyDescent="0.25">
      <c r="D54" s="3"/>
    </row>
    <row r="55" spans="1:4" x14ac:dyDescent="0.25">
      <c r="D55" s="3"/>
    </row>
    <row r="56" spans="1:4" x14ac:dyDescent="0.25">
      <c r="D56" s="3"/>
    </row>
    <row r="57" spans="1:4" x14ac:dyDescent="0.25">
      <c r="D57" s="3"/>
    </row>
    <row r="58" spans="1:4" x14ac:dyDescent="0.25">
      <c r="D58" s="3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EFE90F07DEC42BE3550223A3B01AF" ma:contentTypeVersion="9" ma:contentTypeDescription="Create a new document." ma:contentTypeScope="" ma:versionID="b1102c4383eb3ffc7abdc7e2f539e173">
  <xsd:schema xmlns:xsd="http://www.w3.org/2001/XMLSchema" xmlns:xs="http://www.w3.org/2001/XMLSchema" xmlns:p="http://schemas.microsoft.com/office/2006/metadata/properties" xmlns:ns3="e34be774-76e8-4bd9-bf67-eb8dbccc8628" xmlns:ns4="d1568efc-0d7b-4597-ab85-a2f973087d7f" targetNamespace="http://schemas.microsoft.com/office/2006/metadata/properties" ma:root="true" ma:fieldsID="be38e0c9644d5cc5ae0e574c56d9573a" ns3:_="" ns4:_="">
    <xsd:import namespace="e34be774-76e8-4bd9-bf67-eb8dbccc8628"/>
    <xsd:import namespace="d1568efc-0d7b-4597-ab85-a2f973087d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e774-76e8-4bd9-bf67-eb8dbccc86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68efc-0d7b-4597-ab85-a2f973087d7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34be774-76e8-4bd9-bf67-eb8dbccc862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2B88E-0C8A-45B0-993B-8170DE821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4be774-76e8-4bd9-bf67-eb8dbccc8628"/>
    <ds:schemaRef ds:uri="d1568efc-0d7b-4597-ab85-a2f973087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BC03A-0F9E-4EF6-AE7A-C733CD2ABC11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d1568efc-0d7b-4597-ab85-a2f973087d7f"/>
    <ds:schemaRef ds:uri="http://www.w3.org/XML/1998/namespace"/>
    <ds:schemaRef ds:uri="http://purl.org/dc/terms/"/>
    <ds:schemaRef ds:uri="http://schemas.openxmlformats.org/package/2006/metadata/core-properties"/>
    <ds:schemaRef ds:uri="e34be774-76e8-4bd9-bf67-eb8dbccc862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F21D3A-F8D6-4281-AFD7-025F4EB801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Ritter</dc:creator>
  <cp:lastModifiedBy>Mindy Seavey</cp:lastModifiedBy>
  <cp:lastPrinted>2025-01-09T19:40:19Z</cp:lastPrinted>
  <dcterms:created xsi:type="dcterms:W3CDTF">2025-01-08T14:34:18Z</dcterms:created>
  <dcterms:modified xsi:type="dcterms:W3CDTF">2025-01-16T18:18:22Z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0x010100A63EFE90F07DEC42BE3550223A3B01AF</vt:lpwstr>
  </property>
</Properties>
</file>